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827"/>
  <workbookPr/>
  <mc:AlternateContent xmlns:mc="http://schemas.openxmlformats.org/markup-compatibility/2006">
    <mc:Choice Requires="x15">
      <x15ac:absPath xmlns:x15ac="http://schemas.microsoft.com/office/spreadsheetml/2010/11/ac" url="C:\Users\nkels\Desktop\"/>
    </mc:Choice>
  </mc:AlternateContent>
  <bookViews>
    <workbookView xWindow="0" yWindow="0" windowWidth="21570" windowHeight="11295" xr2:uid="{00000000-000D-0000-FFFF-FFFF00000000}"/>
  </bookViews>
  <sheets>
    <sheet name="Qualification Worksheet" sheetId="1" r:id="rId1"/>
  </sheets>
  <definedNames>
    <definedName name="AnnualInterestRate">'Qualification Worksheet'!$D$32</definedName>
    <definedName name="CashTotal">'Qualification Worksheet'!#REF!</definedName>
    <definedName name="CountedTotal">'Qualification Worksheet'!#REF!</definedName>
    <definedName name="DebtServiceRatio">'Qualification Worksheet'!$G$25</definedName>
    <definedName name="DrawerTotal">'Qualification Worksheet'!#REF!</definedName>
    <definedName name="Duration">'Qualification Worksheet'!$D$33</definedName>
    <definedName name="HousingCostRatio">'Qualification Worksheet'!$G$15</definedName>
    <definedName name="MonthlyPaymentMax">'Qualification Worksheet'!$D$28</definedName>
    <definedName name="MPIP">'Qualification Worksheet'!$D$34</definedName>
    <definedName name="_xlnm.Print_Area" localSheetId="0">'Qualification Worksheet'!$A$5:$H$41</definedName>
    <definedName name="SecondQN">'Qualification Worksheet'!$D$25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  <c r="C22" i="1"/>
  <c r="D9" i="1"/>
  <c r="D10" i="1"/>
  <c r="D12" i="1"/>
  <c r="C25" i="1"/>
  <c r="D25" i="1" s="1"/>
  <c r="D34" i="1" s="1"/>
  <c r="C15" i="1"/>
  <c r="D15" i="1" s="1"/>
  <c r="D23" i="1"/>
  <c r="C13" i="1"/>
  <c r="D28" i="1" l="1"/>
  <c r="D36" i="1" s="1"/>
  <c r="C23" i="1"/>
  <c r="D13" i="1"/>
</calcChain>
</file>

<file path=xl/sharedStrings.xml><?xml version="1.0" encoding="utf-8"?>
<sst xmlns="http://schemas.openxmlformats.org/spreadsheetml/2006/main" count="41" uniqueCount="34">
  <si>
    <t>Total</t>
  </si>
  <si>
    <t>Salary or wages</t>
  </si>
  <si>
    <t>Other salary or wages</t>
  </si>
  <si>
    <t>Rental income</t>
  </si>
  <si>
    <t>Investment income</t>
  </si>
  <si>
    <t>Additional income</t>
  </si>
  <si>
    <t>Second Qualifying Number</t>
  </si>
  <si>
    <t>Car loan payments</t>
  </si>
  <si>
    <t>Credit card payments</t>
  </si>
  <si>
    <t>Other loan payment</t>
  </si>
  <si>
    <t>You may qualify for monthly payments of</t>
  </si>
  <si>
    <t xml:space="preserve">Estimated monthly escrow payment </t>
  </si>
  <si>
    <t xml:space="preserve">Homeowner's insurance, if applicable </t>
  </si>
  <si>
    <t xml:space="preserve">Homeowner's dues and other fees, if any </t>
  </si>
  <si>
    <t xml:space="preserve">Annual interest rate (e.g., 7.125) </t>
  </si>
  <si>
    <t xml:space="preserve">Duration of loan (in years) </t>
  </si>
  <si>
    <t xml:space="preserve">Monthly principal + interest payment </t>
  </si>
  <si>
    <t xml:space="preserve">Total debt service ratio </t>
  </si>
  <si>
    <t xml:space="preserve">Housing Cost Ratio </t>
  </si>
  <si>
    <t>INCOME</t>
  </si>
  <si>
    <t>ANNUAL</t>
  </si>
  <si>
    <t>MONTHLY</t>
  </si>
  <si>
    <t>LONG-TERM DEBTS</t>
  </si>
  <si>
    <t>First qualifying number</t>
  </si>
  <si>
    <t>Maximum loan amount</t>
  </si>
  <si>
    <t>MORTGAGE</t>
  </si>
  <si>
    <t>QUALIFICATION</t>
  </si>
  <si>
    <t>WORKSHEET</t>
  </si>
  <si>
    <r>
      <rPr>
        <i/>
        <sz val="6"/>
        <color theme="0"/>
        <rFont val="Times New Roman"/>
        <family val="1"/>
        <scheme val="minor"/>
      </rPr>
      <t xml:space="preserve">
</t>
    </r>
    <r>
      <rPr>
        <i/>
        <sz val="12"/>
        <color theme="0"/>
        <rFont val="Times New Roman"/>
        <family val="2"/>
        <scheme val="minor"/>
      </rPr>
      <t xml:space="preserve">The first qualifying number (LEFT) calculates your maximum monthly payment, assuming you have no long-term debt.  It is computed by multiplying your total income by your </t>
    </r>
    <r>
      <rPr>
        <b/>
        <i/>
        <sz val="11"/>
        <color theme="0"/>
        <rFont val="Arial"/>
        <family val="2"/>
        <scheme val="major"/>
      </rPr>
      <t>Housing Cost Ratio</t>
    </r>
    <r>
      <rPr>
        <i/>
        <sz val="12"/>
        <color theme="0"/>
        <rFont val="Times New Roman"/>
        <family val="2"/>
        <scheme val="minor"/>
      </rPr>
      <t xml:space="preserve"> and dividing the result by 12.</t>
    </r>
  </si>
  <si>
    <r>
      <rPr>
        <i/>
        <sz val="6"/>
        <color theme="0"/>
        <rFont val="Times New Roman"/>
        <family val="1"/>
        <scheme val="minor"/>
      </rPr>
      <t xml:space="preserve">
</t>
    </r>
    <r>
      <rPr>
        <i/>
        <sz val="12"/>
        <color theme="0"/>
        <rFont val="Times New Roman"/>
        <family val="2"/>
        <scheme val="minor"/>
      </rPr>
      <t xml:space="preserve">The second qualifying number takes into account your monthly debt payments, applying your </t>
    </r>
    <r>
      <rPr>
        <b/>
        <i/>
        <sz val="11"/>
        <color theme="0"/>
        <rFont val="Arial"/>
        <family val="2"/>
        <scheme val="major"/>
      </rPr>
      <t>Total Debt Service Ratio</t>
    </r>
    <r>
      <rPr>
        <i/>
        <sz val="12"/>
        <color theme="0"/>
        <rFont val="Times New Roman"/>
        <family val="2"/>
        <scheme val="minor"/>
      </rPr>
      <t>.  Mortgage companies usually qualify you for monthly payments that are no higher than the lesser of the two results.</t>
    </r>
  </si>
  <si>
    <r>
      <rPr>
        <b/>
        <sz val="12"/>
        <color theme="1" tint="4.9989318521683403E-2"/>
        <rFont val="Times New Roman"/>
        <family val="1"/>
        <scheme val="minor"/>
      </rPr>
      <t>Important:</t>
    </r>
    <r>
      <rPr>
        <sz val="12"/>
        <color theme="1" tint="0.34998626667073579"/>
        <rFont val="Times New Roman"/>
        <family val="1"/>
        <scheme val="minor"/>
      </rPr>
      <t xml:space="preserve"> </t>
    </r>
    <r>
      <rPr>
        <sz val="12"/>
        <color theme="1" tint="0.34998626667073579"/>
        <rFont val="Times New Roman"/>
        <family val="2"/>
        <scheme val="minor"/>
      </rPr>
      <t xml:space="preserve">This worksheet provides a rough estimate for conventional, fixed-term mortgages. Loan terms vary depending on type of mortgage and lender policies. Consult a professional lender for exact data.
</t>
    </r>
  </si>
  <si>
    <t xml:space="preserve"> </t>
  </si>
  <si>
    <r>
      <rPr>
        <b/>
        <sz val="12"/>
        <rFont val="Times New Roman"/>
        <family val="1"/>
        <scheme val="minor"/>
      </rPr>
      <t>FHA loan require</t>
    </r>
    <r>
      <rPr>
        <b/>
        <sz val="12"/>
        <color theme="1" tint="0.34998626667073579"/>
        <rFont val="Times New Roman"/>
        <family val="1"/>
        <scheme val="minor"/>
      </rPr>
      <t xml:space="preserve"> 45% / 55%</t>
    </r>
  </si>
  <si>
    <r>
      <rPr>
        <b/>
        <sz val="12"/>
        <rFont val="Times New Roman"/>
        <family val="1"/>
        <scheme val="minor"/>
      </rPr>
      <t>Note</t>
    </r>
    <r>
      <rPr>
        <sz val="12"/>
        <color theme="1" tint="0.34998626667073579"/>
        <rFont val="Times New Roman"/>
        <family val="2"/>
        <scheme val="minor"/>
      </rPr>
      <t xml:space="preserve">: </t>
    </r>
    <r>
      <rPr>
        <b/>
        <sz val="12"/>
        <rFont val="Times New Roman"/>
        <family val="1"/>
        <scheme val="minor"/>
      </rPr>
      <t>Conventional loans</t>
    </r>
    <r>
      <rPr>
        <b/>
        <sz val="12"/>
        <color theme="1" tint="0.34998626667073579"/>
        <rFont val="Times New Roman"/>
        <family val="1"/>
        <scheme val="minor"/>
      </rPr>
      <t xml:space="preserve"> require 44% / 45% ratios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</si>
</sst>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0.0%"/>
    <numFmt numFmtId="165" formatCode="&quot;$&quot;#,##0.00"/>
  </numFmts>
  <fonts count="18" x14ac:knownFonts="1">
    <font>
      <sz val="12"/>
      <color theme="1" tint="0.34998626667073579"/>
      <name val="Times New Roman"/>
      <family val="2"/>
      <scheme val="minor"/>
    </font>
    <font>
      <sz val="11"/>
      <color theme="1"/>
      <name val="Times New Roman"/>
      <family val="2"/>
      <scheme val="minor"/>
    </font>
    <font>
      <sz val="10"/>
      <color theme="6" tint="-0.24994659260841701"/>
      <name val="Times New Roman"/>
      <family val="2"/>
      <scheme val="minor"/>
    </font>
    <font>
      <sz val="12"/>
      <color theme="1" tint="0.34998626667073579"/>
      <name val="Times New Roman"/>
      <family val="2"/>
      <scheme val="minor"/>
    </font>
    <font>
      <b/>
      <sz val="13"/>
      <color theme="1" tint="4.9989318521683403E-2"/>
      <name val="Arial"/>
      <family val="2"/>
      <scheme val="major"/>
    </font>
    <font>
      <sz val="12"/>
      <color theme="4"/>
      <name val="Times New Roman"/>
      <family val="1"/>
      <scheme val="minor"/>
    </font>
    <font>
      <b/>
      <sz val="42"/>
      <color theme="1" tint="4.9989318521683403E-2"/>
      <name val="Times New Roman"/>
      <family val="1"/>
      <scheme val="minor"/>
    </font>
    <font>
      <b/>
      <sz val="42"/>
      <color theme="4"/>
      <name val="Times New Roman"/>
      <family val="1"/>
      <scheme val="minor"/>
    </font>
    <font>
      <i/>
      <sz val="12"/>
      <color theme="0"/>
      <name val="Times New Roman"/>
      <family val="2"/>
      <scheme val="minor"/>
    </font>
    <font>
      <b/>
      <i/>
      <sz val="15"/>
      <color theme="0"/>
      <name val="Arial"/>
      <family val="2"/>
      <scheme val="major"/>
    </font>
    <font>
      <b/>
      <i/>
      <sz val="11"/>
      <color theme="0"/>
      <name val="Arial"/>
      <family val="2"/>
      <scheme val="major"/>
    </font>
    <font>
      <i/>
      <sz val="6"/>
      <color theme="0"/>
      <name val="Times New Roman"/>
      <family val="1"/>
      <scheme val="minor"/>
    </font>
    <font>
      <i/>
      <sz val="12"/>
      <color theme="0"/>
      <name val="Times New Roman"/>
      <family val="1"/>
      <scheme val="minor"/>
    </font>
    <font>
      <sz val="12"/>
      <color theme="4"/>
      <name val="Times New Roman"/>
      <family val="2"/>
      <scheme val="minor"/>
    </font>
    <font>
      <sz val="12"/>
      <color theme="1" tint="0.34998626667073579"/>
      <name val="Times New Roman"/>
      <family val="1"/>
      <scheme val="minor"/>
    </font>
    <font>
      <b/>
      <sz val="12"/>
      <color theme="1" tint="4.9989318521683403E-2"/>
      <name val="Times New Roman"/>
      <family val="1"/>
      <scheme val="minor"/>
    </font>
    <font>
      <b/>
      <sz val="12"/>
      <name val="Times New Roman"/>
      <family val="1"/>
      <scheme val="minor"/>
    </font>
    <font>
      <b/>
      <sz val="12"/>
      <color theme="1" tint="0.34998626667073579"/>
      <name val="Times New Roman"/>
      <family val="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450666829432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ck">
        <color theme="1" tint="4.9989318521683403E-2"/>
      </top>
      <bottom style="thin">
        <color theme="0" tint="-0.34998626667073579"/>
      </bottom>
      <diagonal/>
    </border>
  </borders>
  <cellStyleXfs count="12">
    <xf numFmtId="0" fontId="0" fillId="0" borderId="0">
      <alignment vertical="center"/>
    </xf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5" fillId="2" borderId="0" applyNumberFormat="0" applyFill="0" applyAlignment="0" applyProtection="0">
      <alignment horizontal="center" vertical="center"/>
    </xf>
    <xf numFmtId="165" fontId="2" fillId="0" borderId="0" applyFont="0" applyFill="0" applyBorder="0" applyProtection="0">
      <alignment horizontal="right" vertical="center"/>
    </xf>
    <xf numFmtId="0" fontId="4" fillId="0" borderId="0" applyNumberFormat="0" applyFill="0" applyAlignment="0" applyProtection="0"/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Protection="0">
      <alignment horizontal="right" vertical="center" indent="1"/>
    </xf>
    <xf numFmtId="0" fontId="3" fillId="0" borderId="1" applyNumberFormat="0" applyFont="0" applyFill="0" applyProtection="0">
      <alignment horizontal="right" vertical="center"/>
    </xf>
    <xf numFmtId="0" fontId="8" fillId="3" borderId="0" applyNumberFormat="0" applyBorder="0" applyProtection="0">
      <alignment horizontal="left" vertical="top" wrapText="1" indent="1"/>
    </xf>
    <xf numFmtId="0" fontId="9" fillId="4" borderId="0" applyNumberFormat="0" applyBorder="0" applyProtection="0">
      <alignment horizontal="left" vertical="center" indent="1"/>
    </xf>
    <xf numFmtId="2" fontId="9" fillId="4" borderId="0" applyBorder="0" applyProtection="0">
      <alignment horizontal="right" vertical="center" indent="1"/>
    </xf>
  </cellStyleXfs>
  <cellXfs count="28">
    <xf numFmtId="0" fontId="0" fillId="0" borderId="0" xfId="0">
      <alignment vertical="center"/>
    </xf>
    <xf numFmtId="0" fontId="6" fillId="0" borderId="0" xfId="2" applyAlignment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Font="1" applyFill="1" applyBorder="1">
      <alignment vertical="center"/>
    </xf>
    <xf numFmtId="0" fontId="4" fillId="0" borderId="0" xfId="5" applyFill="1" applyAlignment="1">
      <alignment vertical="center"/>
    </xf>
    <xf numFmtId="0" fontId="4" fillId="0" borderId="0" xfId="5" applyFill="1" applyAlignment="1">
      <alignment horizontal="right" vertical="center"/>
    </xf>
    <xf numFmtId="165" fontId="0" fillId="0" borderId="0" xfId="4" applyFont="1" applyFill="1" applyBorder="1">
      <alignment horizontal="right" vertical="center"/>
    </xf>
    <xf numFmtId="0" fontId="4" fillId="0" borderId="0" xfId="6">
      <alignment vertical="center"/>
    </xf>
    <xf numFmtId="165" fontId="4" fillId="0" borderId="0" xfId="4" applyFont="1">
      <alignment horizontal="right" vertical="center"/>
    </xf>
    <xf numFmtId="165" fontId="5" fillId="0" borderId="0" xfId="4" applyFont="1" applyFill="1">
      <alignment horizontal="right" vertical="center"/>
    </xf>
    <xf numFmtId="165" fontId="0" fillId="0" borderId="0" xfId="4" applyFont="1">
      <alignment horizontal="right" vertical="center"/>
    </xf>
    <xf numFmtId="0" fontId="0" fillId="0" borderId="0" xfId="7" applyFont="1">
      <alignment horizontal="right" vertical="center" indent="1"/>
    </xf>
    <xf numFmtId="165" fontId="4" fillId="0" borderId="2" xfId="4" applyFont="1" applyBorder="1">
      <alignment horizontal="right" vertical="center"/>
    </xf>
    <xf numFmtId="165" fontId="0" fillId="0" borderId="1" xfId="4" applyFont="1" applyBorder="1">
      <alignment horizontal="right" vertical="center"/>
    </xf>
    <xf numFmtId="0" fontId="4" fillId="0" borderId="0" xfId="7" applyFont="1">
      <alignment horizontal="right" vertical="center" indent="1"/>
    </xf>
    <xf numFmtId="0" fontId="6" fillId="0" borderId="0" xfId="2" applyAlignment="1"/>
    <xf numFmtId="0" fontId="7" fillId="0" borderId="0" xfId="2" applyFont="1" applyAlignment="1"/>
    <xf numFmtId="0" fontId="9" fillId="4" borderId="0" xfId="10">
      <alignment horizontal="left" vertical="center" indent="1"/>
    </xf>
    <xf numFmtId="2" fontId="9" fillId="4" borderId="0" xfId="11">
      <alignment horizontal="right" vertical="center" indent="1"/>
    </xf>
    <xf numFmtId="0" fontId="13" fillId="0" borderId="1" xfId="8" applyFont="1">
      <alignment horizontal="right" vertical="center"/>
    </xf>
    <xf numFmtId="0" fontId="0" fillId="0" borderId="0" xfId="0" applyAlignment="1">
      <alignment horizontal="center" vertical="center"/>
    </xf>
    <xf numFmtId="0" fontId="8" fillId="3" borderId="0" xfId="9">
      <alignment horizontal="left" vertical="top" wrapText="1" indent="1"/>
    </xf>
    <xf numFmtId="0" fontId="12" fillId="3" borderId="0" xfId="9" applyFont="1">
      <alignment horizontal="left" vertical="top" wrapText="1" indent="1"/>
    </xf>
    <xf numFmtId="0" fontId="14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4" fillId="0" borderId="0" xfId="0" applyFont="1">
      <alignment vertical="center"/>
    </xf>
    <xf numFmtId="0" fontId="17" fillId="0" borderId="0" xfId="0" applyFont="1">
      <alignment vertical="center"/>
    </xf>
  </cellXfs>
  <cellStyles count="12">
    <cellStyle name="Currency" xfId="4" builtinId="4" customBuiltin="1"/>
    <cellStyle name="Explanation" xfId="9" xr:uid="{00000000-0005-0000-0000-000001000000}"/>
    <cellStyle name="Heading 3" xfId="5" builtinId="18" customBuiltin="1"/>
    <cellStyle name="Input" xfId="3" builtinId="20" customBuiltin="1"/>
    <cellStyle name="Normal" xfId="0" builtinId="0" customBuiltin="1"/>
    <cellStyle name="Percent" xfId="1" builtinId="5" customBuiltin="1"/>
    <cellStyle name="Qualifing" xfId="6" xr:uid="{00000000-0005-0000-0000-000006000000}"/>
    <cellStyle name="Ratio Label" xfId="10" xr:uid="{00000000-0005-0000-0000-000007000000}"/>
    <cellStyle name="Ratio Value" xfId="11" xr:uid="{00000000-0005-0000-0000-000008000000}"/>
    <cellStyle name="Result Labels" xfId="7" xr:uid="{00000000-0005-0000-0000-000009000000}"/>
    <cellStyle name="Result Values" xfId="8" xr:uid="{00000000-0005-0000-0000-00000A000000}"/>
    <cellStyle name="Title" xfId="2" builtinId="15" customBuiltin="1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Times New Roman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Times New Roman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Times New Roman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Times New Roman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Times New Roman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Times New Roman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color theme="1" tint="4.9989318521683403E-2"/>
      </font>
      <fill>
        <patternFill patternType="none">
          <bgColor auto="1"/>
        </patternFill>
      </fill>
      <border diagonalUp="0" diagonalDown="0">
        <left/>
        <right/>
        <top style="thin">
          <color theme="1" tint="4.9989318521683403E-2"/>
        </top>
        <bottom/>
        <vertical/>
        <horizontal/>
      </border>
    </dxf>
    <dxf>
      <font>
        <color theme="1"/>
      </font>
      <border diagonalUp="0" diagonalDown="0">
        <left/>
        <right/>
        <top style="thick">
          <color theme="1"/>
        </top>
        <bottom style="thin">
          <color theme="1"/>
        </bottom>
        <vertical/>
        <horizontal/>
      </border>
    </dxf>
    <dxf>
      <border diagonalUp="0" diagonalDown="0">
        <left/>
        <right/>
        <top/>
        <bottom/>
        <vertical/>
        <horizontal style="thin">
          <color theme="0" tint="-0.34998626667073579"/>
        </horizontal>
      </border>
    </dxf>
  </dxfs>
  <tableStyles count="1" defaultTableStyle="Custom Table Style" defaultPivotStyle="PivotStyleLight16">
    <tableStyle name="Custom Table Style" pivot="0" count="3" xr9:uid="{00000000-0011-0000-FFFF-FFFF00000000}">
      <tableStyleElement type="wholeTable" dxfId="8"/>
      <tableStyleElement type="headerRow" dxfId="7"/>
      <tableStyleElement type="totalRow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13</xdr:row>
      <xdr:rowOff>171450</xdr:rowOff>
    </xdr:from>
    <xdr:to>
      <xdr:col>5</xdr:col>
      <xdr:colOff>85725</xdr:colOff>
      <xdr:row>15</xdr:row>
      <xdr:rowOff>104774</xdr:rowOff>
    </xdr:to>
    <xdr:sp macro="" textlink="">
      <xdr:nvSpPr>
        <xdr:cNvPr id="2" name="Pointer1" descr="&quot;&quot;" title="Triangle pointer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 rot="16200000">
          <a:off x="4991101" y="4438649"/>
          <a:ext cx="428624" cy="238125"/>
        </a:xfrm>
        <a:prstGeom prst="triangle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4</xdr:col>
      <xdr:colOff>161925</xdr:colOff>
      <xdr:row>23</xdr:row>
      <xdr:rowOff>171450</xdr:rowOff>
    </xdr:from>
    <xdr:to>
      <xdr:col>5</xdr:col>
      <xdr:colOff>85725</xdr:colOff>
      <xdr:row>25</xdr:row>
      <xdr:rowOff>104774</xdr:rowOff>
    </xdr:to>
    <xdr:sp macro="" textlink="">
      <xdr:nvSpPr>
        <xdr:cNvPr id="3" name="Pointer1" descr="&quot;&quot;" title="Triangle pointer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16200000">
          <a:off x="4991101" y="6915149"/>
          <a:ext cx="428624" cy="238125"/>
        </a:xfrm>
        <a:prstGeom prst="triangle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0000000}" name="Income" displayName="Income" ref="B7:D13" totalsRowCount="1" headerRowCellStyle="Heading 3">
  <autoFilter ref="B7:D12" xr:uid="{00000000-0009-0000-0100-000006000000}">
    <filterColumn colId="0" hiddenButton="1"/>
    <filterColumn colId="1" hiddenButton="1"/>
    <filterColumn colId="2" hiddenButton="1"/>
  </autoFilter>
  <tableColumns count="3">
    <tableColumn id="1" xr3:uid="{00000000-0010-0000-0000-000001000000}" name="INCOME" totalsRowLabel="Total" totalsRowDxfId="5"/>
    <tableColumn id="4" xr3:uid="{00000000-0010-0000-0000-000004000000}" name="ANNUAL" totalsRowFunction="custom" totalsRowDxfId="4" dataCellStyle="Currency" totalsRowCellStyle="Currency">
      <totalsRowFormula>SUM(Income[ANNUAL])</totalsRowFormula>
    </tableColumn>
    <tableColumn id="5" xr3:uid="{00000000-0010-0000-0000-000005000000}" name="MONTHLY" totalsRowFunction="custom" totalsRowDxfId="3" dataCellStyle="Currency" totalsRowCellStyle="Currency">
      <calculatedColumnFormula>IFERROR(C8/12,0)</calculatedColumnFormula>
      <totalsRowFormula>SUM(Income[MONTHLY])</totalsRowFormula>
    </tableColumn>
  </tableColumns>
  <tableStyleInfo name="Custom Table Style" showFirstColumn="0" showLastColumn="0" showRowStripes="0" showColumnStripes="0"/>
  <extLst>
    <ext xmlns:x14="http://schemas.microsoft.com/office/spreadsheetml/2009/9/main" uri="{504A1905-F514-4f6f-8877-14C23A59335A}">
      <x14:table altText="Income Table" altTextSummary="Enter ANNUAL income into this table.  Monthly income will be calculated._x000d__x000a_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Debts" displayName="Debts" ref="B18:D23" totalsRowCount="1" headerRowCellStyle="Heading 3">
  <autoFilter ref="B18:D22" xr:uid="{00000000-0009-0000-0100-000007000000}">
    <filterColumn colId="0" hiddenButton="1"/>
    <filterColumn colId="1" hiddenButton="1"/>
    <filterColumn colId="2" hiddenButton="1"/>
  </autoFilter>
  <tableColumns count="3">
    <tableColumn id="1" xr3:uid="{00000000-0010-0000-0100-000001000000}" name="LONG-TERM DEBTS" totalsRowLabel="Total" totalsRowDxfId="2"/>
    <tableColumn id="6" xr3:uid="{00000000-0010-0000-0100-000006000000}" name="ANNUAL" totalsRowFunction="custom" totalsRowDxfId="1" dataCellStyle="Currency" totalsRowCellStyle="Currency">
      <calculatedColumnFormula>IF(D19,D19*12,0)</calculatedColumnFormula>
      <totalsRowFormula>SUM(Debts[ANNUAL])</totalsRowFormula>
    </tableColumn>
    <tableColumn id="4" xr3:uid="{00000000-0010-0000-0100-000004000000}" name="MONTHLY" totalsRowFunction="custom" totalsRowDxfId="0" dataCellStyle="Currency" totalsRowCellStyle="Currency">
      <totalsRowFormula>SUM(Debts[MONTHLY])</totalsRowFormula>
    </tableColumn>
  </tableColumns>
  <tableStyleInfo name="Custom Table Style" showFirstColumn="0" showLastColumn="0" showRowStripes="1" showColumnStripes="0"/>
  <extLst>
    <ext xmlns:x14="http://schemas.microsoft.com/office/spreadsheetml/2009/9/main" uri="{504A1905-F514-4f6f-8877-14C23A59335A}">
      <x14:table altText="Debts Table" altTextSummary="Enter MONTHLY payments for long-term debt into this table."/>
    </ext>
  </extLst>
</table>
</file>

<file path=xl/theme/theme1.xml><?xml version="1.0" encoding="utf-8"?>
<a:theme xmlns:a="http://schemas.openxmlformats.org/drawingml/2006/main" name="Office Theme">
  <a:themeElements>
    <a:clrScheme name="Mortgage Qualifications">
      <a:dk1>
        <a:sysClr val="windowText" lastClr="000000"/>
      </a:dk1>
      <a:lt1>
        <a:sysClr val="window" lastClr="FFFFFF"/>
      </a:lt1>
      <a:dk2>
        <a:srgbClr val="1E1D00"/>
      </a:dk2>
      <a:lt2>
        <a:srgbClr val="FDF6EB"/>
      </a:lt2>
      <a:accent1>
        <a:srgbClr val="6C6E22"/>
      </a:accent1>
      <a:accent2>
        <a:srgbClr val="ED9200"/>
      </a:accent2>
      <a:accent3>
        <a:srgbClr val="61A1BF"/>
      </a:accent3>
      <a:accent4>
        <a:srgbClr val="D86336"/>
      </a:accent4>
      <a:accent5>
        <a:srgbClr val="F0CA4D"/>
      </a:accent5>
      <a:accent6>
        <a:srgbClr val="BA7D9C"/>
      </a:accent6>
      <a:hlink>
        <a:srgbClr val="61A1BF"/>
      </a:hlink>
      <a:folHlink>
        <a:srgbClr val="BA7D9C"/>
      </a:folHlink>
    </a:clrScheme>
    <a:fontScheme name="Mortgage Qualifications">
      <a:majorFont>
        <a:latin typeface="Arial"/>
        <a:ea typeface=""/>
        <a:cs typeface=""/>
      </a:majorFont>
      <a:minorFont>
        <a:latin typeface="Times New Roman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G41"/>
  <sheetViews>
    <sheetView showGridLines="0" tabSelected="1" zoomScaleNormal="100" workbookViewId="0">
      <selection activeCell="K7" sqref="K7"/>
    </sheetView>
  </sheetViews>
  <sheetFormatPr defaultRowHeight="19.5" customHeight="1" x14ac:dyDescent="0.25"/>
  <cols>
    <col min="1" max="1" width="4.125" customWidth="1"/>
    <col min="2" max="2" width="27.875" customWidth="1"/>
    <col min="3" max="3" width="16.5" customWidth="1"/>
    <col min="4" max="4" width="16.125" customWidth="1"/>
    <col min="5" max="5" width="4.125" customWidth="1"/>
    <col min="6" max="6" width="30.625" customWidth="1"/>
    <col min="7" max="7" width="10.75" customWidth="1"/>
    <col min="8" max="8" width="3.625" customWidth="1"/>
  </cols>
  <sheetData>
    <row r="1" spans="2:7" s="3" customFormat="1" ht="19.5" customHeight="1" x14ac:dyDescent="0.25"/>
    <row r="2" spans="2:7" s="3" customFormat="1" ht="51.75" x14ac:dyDescent="0.25">
      <c r="B2" s="1" t="s">
        <v>25</v>
      </c>
    </row>
    <row r="3" spans="2:7" s="3" customFormat="1" ht="39.75" customHeight="1" x14ac:dyDescent="0.65">
      <c r="B3" s="17" t="s">
        <v>26</v>
      </c>
    </row>
    <row r="4" spans="2:7" s="3" customFormat="1" ht="42" customHeight="1" x14ac:dyDescent="0.65">
      <c r="B4" s="16" t="s">
        <v>27</v>
      </c>
    </row>
    <row r="5" spans="2:7" s="2" customFormat="1" ht="19.5" customHeight="1" x14ac:dyDescent="0.25">
      <c r="F5" s="26" t="s">
        <v>33</v>
      </c>
    </row>
    <row r="6" spans="2:7" s="2" customFormat="1" ht="19.5" customHeight="1" x14ac:dyDescent="0.25">
      <c r="B6"/>
      <c r="C6"/>
      <c r="D6"/>
      <c r="F6" s="27" t="s">
        <v>32</v>
      </c>
    </row>
    <row r="7" spans="2:7" s="2" customFormat="1" ht="19.5" customHeight="1" x14ac:dyDescent="0.25">
      <c r="B7" s="5" t="s">
        <v>19</v>
      </c>
      <c r="C7" s="6" t="s">
        <v>20</v>
      </c>
      <c r="D7" s="6" t="s">
        <v>21</v>
      </c>
      <c r="F7" s="22" t="s">
        <v>28</v>
      </c>
      <c r="G7" s="22"/>
    </row>
    <row r="8" spans="2:7" s="2" customFormat="1" ht="19.5" customHeight="1" x14ac:dyDescent="0.25">
      <c r="B8" s="4" t="s">
        <v>1</v>
      </c>
      <c r="C8" s="10"/>
      <c r="D8" s="7"/>
      <c r="F8" s="22"/>
      <c r="G8" s="22"/>
    </row>
    <row r="9" spans="2:7" s="2" customFormat="1" ht="19.5" customHeight="1" x14ac:dyDescent="0.25">
      <c r="B9" s="4" t="s">
        <v>2</v>
      </c>
      <c r="C9" s="10"/>
      <c r="D9" s="7">
        <f t="shared" ref="D8:D12" si="0">IFERROR(C9/12,0)</f>
        <v>0</v>
      </c>
      <c r="F9" s="22"/>
      <c r="G9" s="22"/>
    </row>
    <row r="10" spans="2:7" s="2" customFormat="1" ht="19.5" customHeight="1" x14ac:dyDescent="0.25">
      <c r="B10" s="4" t="s">
        <v>3</v>
      </c>
      <c r="C10" s="10"/>
      <c r="D10" s="7">
        <f t="shared" si="0"/>
        <v>0</v>
      </c>
      <c r="F10" s="22"/>
      <c r="G10" s="22"/>
    </row>
    <row r="11" spans="2:7" s="2" customFormat="1" ht="19.5" customHeight="1" x14ac:dyDescent="0.25">
      <c r="B11" s="4" t="s">
        <v>4</v>
      </c>
      <c r="C11" s="10"/>
      <c r="D11" s="7"/>
      <c r="F11" s="22"/>
      <c r="G11" s="22"/>
    </row>
    <row r="12" spans="2:7" s="2" customFormat="1" ht="19.5" customHeight="1" x14ac:dyDescent="0.25">
      <c r="B12" s="4" t="s">
        <v>5</v>
      </c>
      <c r="C12" s="10"/>
      <c r="D12" s="7">
        <f t="shared" si="0"/>
        <v>0</v>
      </c>
      <c r="F12" s="22"/>
      <c r="G12" s="22"/>
    </row>
    <row r="13" spans="2:7" s="2" customFormat="1" ht="19.5" customHeight="1" x14ac:dyDescent="0.25">
      <c r="B13" s="4" t="s">
        <v>0</v>
      </c>
      <c r="C13" s="7">
        <f>SUM(Income[ANNUAL])</f>
        <v>0</v>
      </c>
      <c r="D13" s="7">
        <f>SUM(Income[MONTHLY])</f>
        <v>0</v>
      </c>
      <c r="F13" s="22"/>
      <c r="G13" s="22"/>
    </row>
    <row r="14" spans="2:7" s="2" customFormat="1" ht="19.5" customHeight="1" x14ac:dyDescent="0.25">
      <c r="B14" s="21"/>
      <c r="C14" s="21"/>
      <c r="D14" s="21"/>
      <c r="F14" s="18"/>
      <c r="G14" s="19"/>
    </row>
    <row r="15" spans="2:7" s="2" customFormat="1" ht="19.5" customHeight="1" x14ac:dyDescent="0.25">
      <c r="B15" s="8" t="s">
        <v>23</v>
      </c>
      <c r="C15" s="9">
        <f>HousingCostRatio*SUM(Income[ANNUAL])</f>
        <v>0</v>
      </c>
      <c r="D15" s="9">
        <f>C15/12</f>
        <v>0</v>
      </c>
      <c r="F15" s="18" t="s">
        <v>18</v>
      </c>
      <c r="G15" s="19">
        <v>0.44</v>
      </c>
    </row>
    <row r="16" spans="2:7" s="2" customFormat="1" ht="19.5" customHeight="1" x14ac:dyDescent="0.25">
      <c r="F16" s="18"/>
      <c r="G16" s="19"/>
    </row>
    <row r="17" spans="2:7" s="2" customFormat="1" ht="19.5" customHeight="1" x14ac:dyDescent="0.25"/>
    <row r="18" spans="2:7" s="2" customFormat="1" ht="19.5" customHeight="1" x14ac:dyDescent="0.25">
      <c r="B18" s="5" t="s">
        <v>22</v>
      </c>
      <c r="C18" s="6" t="s">
        <v>20</v>
      </c>
      <c r="D18" s="6" t="s">
        <v>21</v>
      </c>
      <c r="F18" s="23" t="s">
        <v>29</v>
      </c>
      <c r="G18" s="22"/>
    </row>
    <row r="19" spans="2:7" s="2" customFormat="1" ht="19.5" customHeight="1" x14ac:dyDescent="0.25">
      <c r="B19" s="4" t="s">
        <v>7</v>
      </c>
      <c r="C19" s="11"/>
      <c r="D19" s="10"/>
      <c r="F19" s="22"/>
      <c r="G19" s="22"/>
    </row>
    <row r="20" spans="2:7" s="2" customFormat="1" ht="19.5" customHeight="1" x14ac:dyDescent="0.25">
      <c r="B20" s="4" t="s">
        <v>8</v>
      </c>
      <c r="C20" s="11"/>
      <c r="D20" s="10"/>
      <c r="F20" s="22"/>
      <c r="G20" s="22"/>
    </row>
    <row r="21" spans="2:7" s="2" customFormat="1" ht="19.5" customHeight="1" x14ac:dyDescent="0.25">
      <c r="B21" s="4" t="s">
        <v>9</v>
      </c>
      <c r="C21" s="11">
        <f>IF(D21,D21*12,0)</f>
        <v>0</v>
      </c>
      <c r="D21" s="10"/>
      <c r="F21" s="22"/>
      <c r="G21" s="22"/>
    </row>
    <row r="22" spans="2:7" s="2" customFormat="1" ht="19.5" customHeight="1" x14ac:dyDescent="0.25">
      <c r="B22" s="4" t="s">
        <v>9</v>
      </c>
      <c r="C22" s="11">
        <f>IF(D22,D22*12,0)</f>
        <v>0</v>
      </c>
      <c r="D22" s="10"/>
      <c r="F22" s="22"/>
      <c r="G22" s="22"/>
    </row>
    <row r="23" spans="2:7" s="2" customFormat="1" ht="19.5" customHeight="1" x14ac:dyDescent="0.25">
      <c r="B23" s="4" t="s">
        <v>0</v>
      </c>
      <c r="C23" s="7">
        <f>SUM(Debts[ANNUAL])</f>
        <v>0</v>
      </c>
      <c r="D23" s="7">
        <f>SUM(Debts[MONTHLY])</f>
        <v>0</v>
      </c>
      <c r="F23" s="22"/>
      <c r="G23" s="22"/>
    </row>
    <row r="24" spans="2:7" s="2" customFormat="1" ht="19.5" customHeight="1" x14ac:dyDescent="0.25">
      <c r="B24" s="21"/>
      <c r="C24" s="21"/>
      <c r="D24" s="21"/>
      <c r="F24" s="18"/>
      <c r="G24" s="19"/>
    </row>
    <row r="25" spans="2:7" s="2" customFormat="1" ht="19.5" customHeight="1" x14ac:dyDescent="0.25">
      <c r="B25" s="8" t="s">
        <v>6</v>
      </c>
      <c r="C25" s="9">
        <f>DebtServiceRatio*SUM(Income[ANNUAL])</f>
        <v>0</v>
      </c>
      <c r="D25" s="9">
        <f>MIN(C25/12-SUM(Debts[MONTHLY]),C25/12)</f>
        <v>0</v>
      </c>
      <c r="F25" s="18" t="s">
        <v>17</v>
      </c>
      <c r="G25" s="19">
        <v>0.45</v>
      </c>
    </row>
    <row r="26" spans="2:7" s="2" customFormat="1" ht="19.5" customHeight="1" x14ac:dyDescent="0.25">
      <c r="F26" s="18"/>
      <c r="G26" s="19"/>
    </row>
    <row r="27" spans="2:7" s="2" customFormat="1" ht="19.5" customHeight="1" thickBot="1" x14ac:dyDescent="0.3"/>
    <row r="28" spans="2:7" s="2" customFormat="1" ht="19.5" customHeight="1" thickTop="1" x14ac:dyDescent="0.25">
      <c r="B28"/>
      <c r="C28" s="15" t="s">
        <v>10</v>
      </c>
      <c r="D28" s="13">
        <f>MIN(D15,D25)</f>
        <v>0</v>
      </c>
    </row>
    <row r="29" spans="2:7" s="2" customFormat="1" ht="19.5" customHeight="1" x14ac:dyDescent="0.25">
      <c r="B29"/>
      <c r="C29" s="12" t="s">
        <v>11</v>
      </c>
      <c r="D29" s="20" t="s">
        <v>31</v>
      </c>
    </row>
    <row r="30" spans="2:7" s="2" customFormat="1" ht="19.5" customHeight="1" x14ac:dyDescent="0.25">
      <c r="B30"/>
      <c r="C30" s="12" t="s">
        <v>12</v>
      </c>
      <c r="D30" s="20" t="s">
        <v>31</v>
      </c>
    </row>
    <row r="31" spans="2:7" s="2" customFormat="1" ht="19.5" customHeight="1" x14ac:dyDescent="0.25">
      <c r="B31"/>
      <c r="C31" s="12" t="s">
        <v>13</v>
      </c>
      <c r="D31" s="20" t="s">
        <v>31</v>
      </c>
    </row>
    <row r="32" spans="2:7" s="2" customFormat="1" ht="19.5" customHeight="1" x14ac:dyDescent="0.25">
      <c r="B32"/>
      <c r="C32" s="12" t="s">
        <v>14</v>
      </c>
      <c r="D32" s="20" t="s">
        <v>31</v>
      </c>
    </row>
    <row r="33" spans="2:4" s="2" customFormat="1" ht="19.5" customHeight="1" x14ac:dyDescent="0.25">
      <c r="B33"/>
      <c r="C33" s="12" t="s">
        <v>15</v>
      </c>
      <c r="D33" s="20">
        <v>30</v>
      </c>
    </row>
    <row r="34" spans="2:4" s="2" customFormat="1" ht="19.5" customHeight="1" x14ac:dyDescent="0.25">
      <c r="B34"/>
      <c r="C34" s="12" t="s">
        <v>16</v>
      </c>
      <c r="D34" s="14" t="str">
        <f>IF(SecondQN,SecondQN-SUM(D29:D31),"")</f>
        <v/>
      </c>
    </row>
    <row r="35" spans="2:4" s="2" customFormat="1" ht="19.5" customHeight="1" x14ac:dyDescent="0.25">
      <c r="B35"/>
      <c r="C35"/>
      <c r="D35"/>
    </row>
    <row r="36" spans="2:4" s="2" customFormat="1" ht="19.5" customHeight="1" x14ac:dyDescent="0.25">
      <c r="B36"/>
      <c r="C36" s="15" t="s">
        <v>24</v>
      </c>
      <c r="D36" s="9" t="e">
        <f>IF((MonthlyPaymentMax*AnnualInterestRate*Duration),PV(AnnualInterestRate/100/12,Duration*12,-MPIP),"")</f>
        <v>#VALUE!</v>
      </c>
    </row>
    <row r="37" spans="2:4" s="3" customFormat="1" ht="19.5" customHeight="1" x14ac:dyDescent="0.25">
      <c r="C37" s="15"/>
      <c r="D37" s="9"/>
    </row>
    <row r="38" spans="2:4" s="2" customFormat="1" ht="19.5" customHeight="1" x14ac:dyDescent="0.25"/>
    <row r="39" spans="2:4" s="2" customFormat="1" ht="19.5" customHeight="1" x14ac:dyDescent="0.25">
      <c r="B39" s="24" t="s">
        <v>30</v>
      </c>
      <c r="C39" s="25"/>
      <c r="D39" s="25"/>
    </row>
    <row r="40" spans="2:4" ht="19.5" customHeight="1" x14ac:dyDescent="0.25">
      <c r="B40" s="25"/>
      <c r="C40" s="25"/>
      <c r="D40" s="25"/>
    </row>
    <row r="41" spans="2:4" ht="19.5" customHeight="1" x14ac:dyDescent="0.25">
      <c r="B41" s="25"/>
      <c r="C41" s="25"/>
      <c r="D41" s="25"/>
    </row>
  </sheetData>
  <mergeCells count="5">
    <mergeCell ref="B14:D14"/>
    <mergeCell ref="B24:D24"/>
    <mergeCell ref="F7:G13"/>
    <mergeCell ref="F18:G23"/>
    <mergeCell ref="B39:D41"/>
  </mergeCells>
  <pageMargins left="0.45" right="0.45" top="0.5" bottom="0.5" header="0.3" footer="0.3"/>
  <pageSetup scale="80" orientation="portrait" r:id="rId1"/>
  <headerFooter>
    <oddHeader>&amp;C&amp;"-,Bold"&amp;K03+000MORTGAGE&amp;K01+034 &amp;K04+000QUALIFICATION&amp;K01+034 &amp;K03+000WORKSHEET</oddHeader>
  </headerFooter>
  <ignoredErrors>
    <ignoredError sqref="D34" formulaRange="1"/>
  </ignoredErrors>
  <drawing r:id="rId2"/>
  <tableParts count="2"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4873beb7-5857-4685-be1f-d57550cc96cc" xsi:nil="true"/>
    <AssetExpire xmlns="4873beb7-5857-4685-be1f-d57550cc96cc">2029-01-01T08:00:00+00:00</AssetExpire>
    <CampaignTagsTaxHTField0 xmlns="4873beb7-5857-4685-be1f-d57550cc96cc">
      <Terms xmlns="http://schemas.microsoft.com/office/infopath/2007/PartnerControls"/>
    </CampaignTagsTaxHTField0>
    <IntlLangReviewDate xmlns="4873beb7-5857-4685-be1f-d57550cc96cc" xsi:nil="true"/>
    <TPFriendlyName xmlns="4873beb7-5857-4685-be1f-d57550cc96cc" xsi:nil="true"/>
    <IntlLangReview xmlns="4873beb7-5857-4685-be1f-d57550cc96cc">false</IntlLangReview>
    <LocLastLocAttemptVersionLookup xmlns="4873beb7-5857-4685-be1f-d57550cc96cc">866556</LocLastLocAttemptVersionLookup>
    <PolicheckWords xmlns="4873beb7-5857-4685-be1f-d57550cc96cc" xsi:nil="true"/>
    <SubmitterId xmlns="4873beb7-5857-4685-be1f-d57550cc96cc" xsi:nil="true"/>
    <AcquiredFrom xmlns="4873beb7-5857-4685-be1f-d57550cc96cc">Internal MS</AcquiredFrom>
    <EditorialStatus xmlns="4873beb7-5857-4685-be1f-d57550cc96cc">Complete</EditorialStatus>
    <Markets xmlns="4873beb7-5857-4685-be1f-d57550cc96cc"/>
    <OriginAsset xmlns="4873beb7-5857-4685-be1f-d57550cc96cc" xsi:nil="true"/>
    <AssetStart xmlns="4873beb7-5857-4685-be1f-d57550cc96cc">2012-11-14T05:45:00+00:00</AssetStart>
    <FriendlyTitle xmlns="4873beb7-5857-4685-be1f-d57550cc96cc" xsi:nil="true"/>
    <MarketSpecific xmlns="4873beb7-5857-4685-be1f-d57550cc96cc">false</MarketSpecific>
    <TPNamespace xmlns="4873beb7-5857-4685-be1f-d57550cc96cc" xsi:nil="true"/>
    <PublishStatusLookup xmlns="4873beb7-5857-4685-be1f-d57550cc96cc">
      <Value>1657863</Value>
    </PublishStatusLookup>
    <APAuthor xmlns="4873beb7-5857-4685-be1f-d57550cc96cc">
      <UserInfo>
        <DisplayName>Harshitha Appasani (HCL Technologies Ltd)</DisplayName>
        <AccountId>3871</AccountId>
        <AccountType/>
      </UserInfo>
    </APAuthor>
    <TPCommandLine xmlns="4873beb7-5857-4685-be1f-d57550cc96cc" xsi:nil="true"/>
    <IntlLangReviewer xmlns="4873beb7-5857-4685-be1f-d57550cc96cc" xsi:nil="true"/>
    <OpenTemplate xmlns="4873beb7-5857-4685-be1f-d57550cc96cc">true</OpenTemplate>
    <CSXSubmissionDate xmlns="4873beb7-5857-4685-be1f-d57550cc96cc" xsi:nil="true"/>
    <TaxCatchAll xmlns="4873beb7-5857-4685-be1f-d57550cc96cc"/>
    <Manager xmlns="4873beb7-5857-4685-be1f-d57550cc96cc" xsi:nil="true"/>
    <NumericId xmlns="4873beb7-5857-4685-be1f-d57550cc96cc" xsi:nil="true"/>
    <ParentAssetId xmlns="4873beb7-5857-4685-be1f-d57550cc96cc" xsi:nil="true"/>
    <OriginalSourceMarket xmlns="4873beb7-5857-4685-be1f-d57550cc96cc" xsi:nil="true"/>
    <ApprovalStatus xmlns="4873beb7-5857-4685-be1f-d57550cc96cc">InProgress</ApprovalStatus>
    <TPComponent xmlns="4873beb7-5857-4685-be1f-d57550cc96cc" xsi:nil="true"/>
    <EditorialTags xmlns="4873beb7-5857-4685-be1f-d57550cc96cc" xsi:nil="true"/>
    <TPExecutable xmlns="4873beb7-5857-4685-be1f-d57550cc96cc" xsi:nil="true"/>
    <TPLaunchHelpLink xmlns="4873beb7-5857-4685-be1f-d57550cc96cc" xsi:nil="true"/>
    <LocComments xmlns="4873beb7-5857-4685-be1f-d57550cc96cc" xsi:nil="true"/>
    <LocRecommendedHandoff xmlns="4873beb7-5857-4685-be1f-d57550cc96cc" xsi:nil="true"/>
    <SourceTitle xmlns="4873beb7-5857-4685-be1f-d57550cc96cc" xsi:nil="true"/>
    <CSXUpdate xmlns="4873beb7-5857-4685-be1f-d57550cc96cc">false</CSXUpdate>
    <IntlLocPriority xmlns="4873beb7-5857-4685-be1f-d57550cc96cc" xsi:nil="true"/>
    <UAProjectedTotalWords xmlns="4873beb7-5857-4685-be1f-d57550cc96cc" xsi:nil="true"/>
    <AssetType xmlns="4873beb7-5857-4685-be1f-d57550cc96cc">TP</AssetType>
    <MachineTranslated xmlns="4873beb7-5857-4685-be1f-d57550cc96cc">false</MachineTranslated>
    <OutputCachingOn xmlns="4873beb7-5857-4685-be1f-d57550cc96cc">false</OutputCachingOn>
    <TemplateStatus xmlns="4873beb7-5857-4685-be1f-d57550cc96cc">Complete</TemplateStatus>
    <IsSearchable xmlns="4873beb7-5857-4685-be1f-d57550cc96cc">true</IsSearchable>
    <ContentItem xmlns="4873beb7-5857-4685-be1f-d57550cc96cc" xsi:nil="true"/>
    <HandoffToMSDN xmlns="4873beb7-5857-4685-be1f-d57550cc96cc" xsi:nil="true"/>
    <ShowIn xmlns="4873beb7-5857-4685-be1f-d57550cc96cc">Show everywhere</ShowIn>
    <ThumbnailAssetId xmlns="4873beb7-5857-4685-be1f-d57550cc96cc" xsi:nil="true"/>
    <UALocComments xmlns="4873beb7-5857-4685-be1f-d57550cc96cc" xsi:nil="true"/>
    <UALocRecommendation xmlns="4873beb7-5857-4685-be1f-d57550cc96cc">Localize</UALocRecommendation>
    <LastModifiedDateTime xmlns="4873beb7-5857-4685-be1f-d57550cc96cc" xsi:nil="true"/>
    <LegacyData xmlns="4873beb7-5857-4685-be1f-d57550cc96cc" xsi:nil="true"/>
    <LocManualTestRequired xmlns="4873beb7-5857-4685-be1f-d57550cc96cc">false</LocManualTestRequired>
    <LocMarketGroupTiers2 xmlns="4873beb7-5857-4685-be1f-d57550cc96cc" xsi:nil="true"/>
    <ClipArtFilename xmlns="4873beb7-5857-4685-be1f-d57550cc96cc" xsi:nil="true"/>
    <TPApplication xmlns="4873beb7-5857-4685-be1f-d57550cc96cc" xsi:nil="true"/>
    <CSXHash xmlns="4873beb7-5857-4685-be1f-d57550cc96cc" xsi:nil="true"/>
    <DirectSourceMarket xmlns="4873beb7-5857-4685-be1f-d57550cc96cc" xsi:nil="true"/>
    <PrimaryImageGen xmlns="4873beb7-5857-4685-be1f-d57550cc96cc">true</PrimaryImageGen>
    <PlannedPubDate xmlns="4873beb7-5857-4685-be1f-d57550cc96cc" xsi:nil="true"/>
    <CSXSubmissionMarket xmlns="4873beb7-5857-4685-be1f-d57550cc96cc" xsi:nil="true"/>
    <Downloads xmlns="4873beb7-5857-4685-be1f-d57550cc96cc">0</Downloads>
    <ArtSampleDocs xmlns="4873beb7-5857-4685-be1f-d57550cc96cc" xsi:nil="true"/>
    <TrustLevel xmlns="4873beb7-5857-4685-be1f-d57550cc96cc">1 Microsoft Managed Content</TrustLevel>
    <BlockPublish xmlns="4873beb7-5857-4685-be1f-d57550cc96cc">false</BlockPublish>
    <TPLaunchHelpLinkType xmlns="4873beb7-5857-4685-be1f-d57550cc96cc">Template</TPLaunchHelpLinkType>
    <LocalizationTagsTaxHTField0 xmlns="4873beb7-5857-4685-be1f-d57550cc96cc">
      <Terms xmlns="http://schemas.microsoft.com/office/infopath/2007/PartnerControls"/>
    </LocalizationTagsTaxHTField0>
    <BusinessGroup xmlns="4873beb7-5857-4685-be1f-d57550cc96cc" xsi:nil="true"/>
    <Providers xmlns="4873beb7-5857-4685-be1f-d57550cc96cc" xsi:nil="true"/>
    <TemplateTemplateType xmlns="4873beb7-5857-4685-be1f-d57550cc96cc">Excel Spreadsheet Template</TemplateTemplateType>
    <TimesCloned xmlns="4873beb7-5857-4685-be1f-d57550cc96cc" xsi:nil="true"/>
    <TPAppVersion xmlns="4873beb7-5857-4685-be1f-d57550cc96cc" xsi:nil="true"/>
    <VoteCount xmlns="4873beb7-5857-4685-be1f-d57550cc96cc" xsi:nil="true"/>
    <AverageRating xmlns="4873beb7-5857-4685-be1f-d57550cc96cc" xsi:nil="true"/>
    <FeatureTagsTaxHTField0 xmlns="4873beb7-5857-4685-be1f-d57550cc96cc">
      <Terms xmlns="http://schemas.microsoft.com/office/infopath/2007/PartnerControls"/>
    </FeatureTagsTaxHTField0>
    <Provider xmlns="4873beb7-5857-4685-be1f-d57550cc96cc" xsi:nil="true"/>
    <UACurrentWords xmlns="4873beb7-5857-4685-be1f-d57550cc96cc" xsi:nil="true"/>
    <AssetId xmlns="4873beb7-5857-4685-be1f-d57550cc96cc">TP103844488</AssetId>
    <TPClientViewer xmlns="4873beb7-5857-4685-be1f-d57550cc96cc" xsi:nil="true"/>
    <DSATActionTaken xmlns="4873beb7-5857-4685-be1f-d57550cc96cc" xsi:nil="true"/>
    <APEditor xmlns="4873beb7-5857-4685-be1f-d57550cc96cc">
      <UserInfo>
        <DisplayName/>
        <AccountId xsi:nil="true"/>
        <AccountType/>
      </UserInfo>
    </APEditor>
    <TPInstallLocation xmlns="4873beb7-5857-4685-be1f-d57550cc96cc" xsi:nil="true"/>
    <OOCacheId xmlns="4873beb7-5857-4685-be1f-d57550cc96cc" xsi:nil="true"/>
    <IsDeleted xmlns="4873beb7-5857-4685-be1f-d57550cc96cc">false</IsDeleted>
    <PublishTargets xmlns="4873beb7-5857-4685-be1f-d57550cc96cc">OfficeOnlineVNext</PublishTargets>
    <ApprovalLog xmlns="4873beb7-5857-4685-be1f-d57550cc96cc" xsi:nil="true"/>
    <BugNumber xmlns="4873beb7-5857-4685-be1f-d57550cc96cc" xsi:nil="true"/>
    <CrawlForDependencies xmlns="4873beb7-5857-4685-be1f-d57550cc96cc">false</CrawlForDependencies>
    <InternalTagsTaxHTField0 xmlns="4873beb7-5857-4685-be1f-d57550cc96cc">
      <Terms xmlns="http://schemas.microsoft.com/office/infopath/2007/PartnerControls"/>
    </InternalTagsTaxHTField0>
    <LastHandOff xmlns="4873beb7-5857-4685-be1f-d57550cc96cc" xsi:nil="true"/>
    <Milestone xmlns="4873beb7-5857-4685-be1f-d57550cc96cc" xsi:nil="true"/>
    <OriginalRelease xmlns="4873beb7-5857-4685-be1f-d57550cc96cc">15</OriginalRelease>
    <RecommendationsModifier xmlns="4873beb7-5857-4685-be1f-d57550cc96cc" xsi:nil="true"/>
    <ScenarioTagsTaxHTField0 xmlns="4873beb7-5857-4685-be1f-d57550cc96cc">
      <Terms xmlns="http://schemas.microsoft.com/office/infopath/2007/PartnerControls"/>
    </ScenarioTagsTaxHTField0>
    <UANotes xmlns="4873beb7-5857-4685-be1f-d57550cc96c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EDDDB5EE6D98C44930B742096920B300400F5B6D36B3EF94B4E9A635CDF2A18F5B8" ma:contentTypeVersion="72" ma:contentTypeDescription="Create a new document." ma:contentTypeScope="" ma:versionID="a23e56308344d904b51738559c3d67c9">
  <xsd:schema xmlns:xsd="http://www.w3.org/2001/XMLSchema" xmlns:xs="http://www.w3.org/2001/XMLSchema" xmlns:p="http://schemas.microsoft.com/office/2006/metadata/properties" xmlns:ns2="4873beb7-5857-4685-be1f-d57550cc96cc" targetNamespace="http://schemas.microsoft.com/office/2006/metadata/properties" ma:root="true" ma:fieldsID="cd0908cc4600e77bf5da051303e00c8d" ns2:_="">
    <xsd:import namespace="4873beb7-5857-4685-be1f-d57550cc96c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73beb7-5857-4685-be1f-d57550cc96c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8:00:00Z" ma:format="DateTime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1df42cc3-2301-4f11-a52a-6ead923c29ed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2FBD1B11-2ACE-4FDC-B5A3-635D4ADF6F1B}" ma:internalName="CSXSubmissionMarket" ma:readOnly="false" ma:showField="MarketName" ma:web="4873beb7-5857-4685-be1f-d57550cc96cc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7fc0d542-15c6-4882-a8e3-13bca44403f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9E343742-310B-4684-A24C-1D137CB4B230}" ma:internalName="InProjectListLookup" ma:readOnly="true" ma:showField="InProjectLis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1490b8a4-2706-41ec-b5e3-73176dccf34e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9E343742-310B-4684-A24C-1D137CB4B230}" ma:internalName="LastCompleteVersionLookup" ma:readOnly="true" ma:showField="LastComplete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9E343742-310B-4684-A24C-1D137CB4B230}" ma:internalName="LastPreviewErrorLookup" ma:readOnly="true" ma:showField="LastPreview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9E343742-310B-4684-A24C-1D137CB4B230}" ma:internalName="LastPreviewResultLookup" ma:readOnly="true" ma:showField="LastPreview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9E343742-310B-4684-A24C-1D137CB4B230}" ma:internalName="LastPreviewAttemptDateLookup" ma:readOnly="true" ma:showField="LastPreview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9E343742-310B-4684-A24C-1D137CB4B230}" ma:internalName="LastPreviewedByLookup" ma:readOnly="true" ma:showField="LastPreview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9E343742-310B-4684-A24C-1D137CB4B230}" ma:internalName="LastPreviewTimeLookup" ma:readOnly="true" ma:showField="LastPreview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9E343742-310B-4684-A24C-1D137CB4B230}" ma:internalName="LastPreviewVersionLookup" ma:readOnly="true" ma:showField="LastPreview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9E343742-310B-4684-A24C-1D137CB4B230}" ma:internalName="LastPublishErrorLookup" ma:readOnly="true" ma:showField="LastPublish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9E343742-310B-4684-A24C-1D137CB4B230}" ma:internalName="LastPublishResultLookup" ma:readOnly="true" ma:showField="LastPublish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9E343742-310B-4684-A24C-1D137CB4B230}" ma:internalName="LastPublishAttemptDateLookup" ma:readOnly="true" ma:showField="LastPublish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9E343742-310B-4684-A24C-1D137CB4B230}" ma:internalName="LastPublishedByLookup" ma:readOnly="true" ma:showField="LastPublish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9E343742-310B-4684-A24C-1D137CB4B230}" ma:internalName="LastPublishTimeLookup" ma:readOnly="true" ma:showField="LastPublish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9E343742-310B-4684-A24C-1D137CB4B230}" ma:internalName="LastPublishVersionLookup" ma:readOnly="true" ma:showField="LastPublish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7DD1DCEC-E449-43D3-891F-7DC62F62AD21}" ma:internalName="LocLastLocAttemptVersionLookup" ma:readOnly="false" ma:showField="LastLocAttemptVersion" ma:web="4873beb7-5857-4685-be1f-d57550cc96cc">
      <xsd:simpleType>
        <xsd:restriction base="dms:Lookup"/>
      </xsd:simpleType>
    </xsd:element>
    <xsd:element name="LocLastLocAttemptVersionTypeLookup" ma:index="72" nillable="true" ma:displayName="Loc Last Loc Attempt Version Type" ma:default="" ma:list="{7DD1DCEC-E449-43D3-891F-7DC62F62AD21}" ma:internalName="LocLastLocAttemptVersionTypeLookup" ma:readOnly="true" ma:showField="LastLocAttemptVersionType" ma:web="4873beb7-5857-4685-be1f-d57550cc96cc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7DD1DCEC-E449-43D3-891F-7DC62F62AD21}" ma:internalName="LocNewPublishedVersionLookup" ma:readOnly="true" ma:showField="NewPublishedVersion" ma:web="4873beb7-5857-4685-be1f-d57550cc96cc">
      <xsd:simpleType>
        <xsd:restriction base="dms:Lookup"/>
      </xsd:simpleType>
    </xsd:element>
    <xsd:element name="LocOverallHandbackStatusLookup" ma:index="76" nillable="true" ma:displayName="Loc Overall Handback Status" ma:default="" ma:list="{7DD1DCEC-E449-43D3-891F-7DC62F62AD21}" ma:internalName="LocOverallHandbackStatusLookup" ma:readOnly="true" ma:showField="OverallHandbackStatus" ma:web="4873beb7-5857-4685-be1f-d57550cc96cc">
      <xsd:simpleType>
        <xsd:restriction base="dms:Lookup"/>
      </xsd:simpleType>
    </xsd:element>
    <xsd:element name="LocOverallLocStatusLookup" ma:index="77" nillable="true" ma:displayName="Loc Overall Localize Status" ma:default="" ma:list="{7DD1DCEC-E449-43D3-891F-7DC62F62AD21}" ma:internalName="LocOverallLocStatusLookup" ma:readOnly="true" ma:showField="OverallLocStatus" ma:web="4873beb7-5857-4685-be1f-d57550cc96cc">
      <xsd:simpleType>
        <xsd:restriction base="dms:Lookup"/>
      </xsd:simpleType>
    </xsd:element>
    <xsd:element name="LocOverallPreviewStatusLookup" ma:index="78" nillable="true" ma:displayName="Loc Overall Preview Status" ma:default="" ma:list="{7DD1DCEC-E449-43D3-891F-7DC62F62AD21}" ma:internalName="LocOverallPreviewStatusLookup" ma:readOnly="true" ma:showField="OverallPreviewStatus" ma:web="4873beb7-5857-4685-be1f-d57550cc96cc">
      <xsd:simpleType>
        <xsd:restriction base="dms:Lookup"/>
      </xsd:simpleType>
    </xsd:element>
    <xsd:element name="LocOverallPublishStatusLookup" ma:index="79" nillable="true" ma:displayName="Loc Overall Publish Status" ma:default="" ma:list="{7DD1DCEC-E449-43D3-891F-7DC62F62AD21}" ma:internalName="LocOverallPublishStatusLookup" ma:readOnly="true" ma:showField="OverallPublishStatus" ma:web="4873beb7-5857-4685-be1f-d57550cc96cc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7DD1DCEC-E449-43D3-891F-7DC62F62AD21}" ma:internalName="LocProcessedForHandoffsLookup" ma:readOnly="true" ma:showField="ProcessedForHandoffs" ma:web="4873beb7-5857-4685-be1f-d57550cc96cc">
      <xsd:simpleType>
        <xsd:restriction base="dms:Lookup"/>
      </xsd:simpleType>
    </xsd:element>
    <xsd:element name="LocProcessedForMarketsLookup" ma:index="82" nillable="true" ma:displayName="Loc Processed For Markets" ma:default="" ma:list="{7DD1DCEC-E449-43D3-891F-7DC62F62AD21}" ma:internalName="LocProcessedForMarketsLookup" ma:readOnly="true" ma:showField="ProcessedForMarkets" ma:web="4873beb7-5857-4685-be1f-d57550cc96cc">
      <xsd:simpleType>
        <xsd:restriction base="dms:Lookup"/>
      </xsd:simpleType>
    </xsd:element>
    <xsd:element name="LocPublishedDependentAssetsLookup" ma:index="83" nillable="true" ma:displayName="Loc Published Dependent Assets" ma:default="" ma:list="{7DD1DCEC-E449-43D3-891F-7DC62F62AD21}" ma:internalName="LocPublishedDependentAssetsLookup" ma:readOnly="true" ma:showField="PublishedDependentAssets" ma:web="4873beb7-5857-4685-be1f-d57550cc96cc">
      <xsd:simpleType>
        <xsd:restriction base="dms:Lookup"/>
      </xsd:simpleType>
    </xsd:element>
    <xsd:element name="LocPublishedLinkedAssetsLookup" ma:index="84" nillable="true" ma:displayName="Loc Published Linked Assets" ma:default="" ma:list="{7DD1DCEC-E449-43D3-891F-7DC62F62AD21}" ma:internalName="LocPublishedLinkedAssetsLookup" ma:readOnly="true" ma:showField="PublishedLinkedAssets" ma:web="4873beb7-5857-4685-be1f-d57550cc96cc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00f02cb3-2c7c-424a-9c61-10e9b6878429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2FBD1B11-2ACE-4FDC-B5A3-635D4ADF6F1B}" ma:internalName="Markets" ma:readOnly="false" ma:showField="MarketNa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9E343742-310B-4684-A24C-1D137CB4B230}" ma:internalName="NumOfRatingsLookup" ma:readOnly="true" ma:showField="NumOfRating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9E343742-310B-4684-A24C-1D137CB4B230}" ma:internalName="PublishStatusLookup" ma:readOnly="false" ma:showField="PublishStatu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93aef74d-6c78-4815-8310-51477dceeccc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530f955b-6704-4601-bd83-f81d87f1e440}" ma:internalName="TaxCatchAll" ma:showField="CatchAllData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530f955b-6704-4601-bd83-f81d87f1e440}" ma:internalName="TaxCatchAllLabel" ma:readOnly="true" ma:showField="CatchAllDataLabel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3BD2A20-2768-424F-9A5A-59E2DF0B9167}">
  <ds:schemaRefs>
    <ds:schemaRef ds:uri="http://schemas.microsoft.com/office/2006/metadata/properties"/>
    <ds:schemaRef ds:uri="http://schemas.microsoft.com/office/infopath/2007/PartnerControls"/>
    <ds:schemaRef ds:uri="4873beb7-5857-4685-be1f-d57550cc96cc"/>
  </ds:schemaRefs>
</ds:datastoreItem>
</file>

<file path=customXml/itemProps2.xml><?xml version="1.0" encoding="utf-8"?>
<ds:datastoreItem xmlns:ds="http://schemas.openxmlformats.org/officeDocument/2006/customXml" ds:itemID="{5EADD605-37D0-4DBD-ADFB-13DFFFEB02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E8E4B62-A2DD-49CC-92D1-BAEC9B08C1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73beb7-5857-4685-be1f-d57550cc96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8</vt:i4>
      </vt:variant>
    </vt:vector>
  </HeadingPairs>
  <TitlesOfParts>
    <vt:vector size="9" baseType="lpstr">
      <vt:lpstr>Qualification Worksheet</vt:lpstr>
      <vt:lpstr>AnnualInterestRate</vt:lpstr>
      <vt:lpstr>DebtServiceRatio</vt:lpstr>
      <vt:lpstr>Duration</vt:lpstr>
      <vt:lpstr>HousingCostRatio</vt:lpstr>
      <vt:lpstr>MonthlyPaymentMax</vt:lpstr>
      <vt:lpstr>MPIP</vt:lpstr>
      <vt:lpstr>'Qualification Worksheet'!Print_Area</vt:lpstr>
      <vt:lpstr>SecondQN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NICK KELSO</dc:creator>
  <cp:lastModifiedBy>NICK KELSO</cp:lastModifiedBy>
  <dcterms:created xsi:type="dcterms:W3CDTF">2012-11-13T22:15:04Z</dcterms:created>
  <dcterms:modified xsi:type="dcterms:W3CDTF">2018-02-08T17:08:48Z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0x0101006EDDDB5EE6D98C44930B742096920B300400F5B6D36B3EF94B4E9A635CDF2A18F5B8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</Properties>
</file>